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170" activeTab="2"/>
  </bookViews>
  <sheets>
    <sheet name="2004-05" sheetId="1" r:id="rId1"/>
    <sheet name="2005-06" sheetId="2" r:id="rId2"/>
    <sheet name="Misc Hours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<sst xmlns="http://schemas.openxmlformats.org/spreadsheetml/2006/main" count="62" uniqueCount="35">
  <si>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Administration</t>
  </si>
  <si>
    <t>Website</t>
  </si>
  <si>
    <t>Newsletter / Marketing</t>
  </si>
  <si>
    <t>Investment</t>
  </si>
  <si>
    <t>Scholastics</t>
  </si>
  <si>
    <t>Group Class</t>
  </si>
  <si>
    <t>Chess School</t>
  </si>
  <si>
    <t>TD Contribution</t>
  </si>
  <si>
    <t>Kaprielian</t>
  </si>
  <si>
    <t>Gasser</t>
  </si>
  <si>
    <t>Reed</t>
  </si>
  <si>
    <t>Chamberlain</t>
  </si>
  <si>
    <t>Phelps</t>
  </si>
  <si>
    <t>We average 5 Tournament Directors each week.  50 weeks.  An hour before and an hour after and on call during the evening.</t>
  </si>
  <si>
    <r>
      <t xml:space="preserve">        </t>
    </r>
    <r>
      <rPr>
        <sz val="10"/>
        <color indexed="12"/>
        <rFont val="Arial"/>
        <family val="2"/>
      </rPr>
      <t xml:space="preserve">5 * 50 * 2    =  </t>
    </r>
    <r>
      <rPr>
        <b/>
        <sz val="10"/>
        <color indexed="12"/>
        <rFont val="Arial"/>
        <family val="2"/>
      </rPr>
      <t>500</t>
    </r>
    <r>
      <rPr>
        <sz val="10"/>
        <color indexed="12"/>
        <rFont val="Arial"/>
        <family val="2"/>
      </rPr>
      <t xml:space="preserve"> hours</t>
    </r>
  </si>
  <si>
    <t>Misc</t>
  </si>
  <si>
    <t>Board Meetings</t>
  </si>
  <si>
    <t>Monthly - Committee</t>
  </si>
  <si>
    <t>Championships</t>
  </si>
  <si>
    <t>Krycka</t>
  </si>
  <si>
    <t>Champ - Qualifications</t>
  </si>
  <si>
    <t>Monthly - Planning</t>
  </si>
  <si>
    <t>Totals</t>
  </si>
  <si>
    <t>Ballou</t>
  </si>
  <si>
    <t>Gasser - 50 hours with some overlap with 2004 but not reported</t>
  </si>
  <si>
    <t>Game Annotation</t>
  </si>
  <si>
    <t>Krasik</t>
  </si>
  <si>
    <t>La Rocca</t>
  </si>
  <si>
    <t>Admin</t>
  </si>
  <si>
    <t>Web</t>
  </si>
  <si>
    <t>Hours by Year for Mark Kaprielian</t>
  </si>
  <si>
    <t>years</t>
  </si>
  <si>
    <t>Avg. Hours</t>
  </si>
  <si>
    <t>Volunteer Hours from</t>
  </si>
  <si>
    <t>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</si>
</sst>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17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1" fontId="0" fillId="0" borderId="1" xfId="0" applyNumberFormat="1" applyFont="1" applyBorder="1" applyAlignment="1">
      <alignment horizontal="right"/>
    </xf>
    <xf numFmtId="165" fontId="3" fillId="0" borderId="1" xfId="17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4" fillId="2" borderId="1" xfId="0" applyNumberFormat="1" applyFont="1" applyFill="1" applyBorder="1" applyAlignment="1">
      <alignment horizontal="right"/>
    </xf>
    <xf numFmtId="165" fontId="4" fillId="0" borderId="0" xfId="17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17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34"/>
  <sheetViews>
    <sheetView showGridLines="0" workbookViewId="0" topLeftCell="A1">
      <selection activeCell="C3" sqref="C3:F3"/>
    </sheetView>
  </sheetViews>
  <sheetFormatPr defaultColWidth="9.140625" defaultRowHeight="12.75"/>
  <cols>
    <col min="1" max="1" width="3.140625" style="2" customWidth="1"/>
    <col min="2" max="2" width="3.421875" style="2" customWidth="1"/>
    <col min="3" max="3" width="22.7109375" style="3" customWidth="1"/>
    <col min="4" max="6" width="10.57421875" style="5" customWidth="1"/>
    <col min="7" max="7" width="13.28125" style="6" customWidth="1"/>
    <col min="8" max="10" width="10.57421875" style="5" customWidth="1"/>
    <col min="11" max="11" width="10.57421875" style="6" customWidth="1"/>
    <col min="12" max="16384" width="7.8515625" style="2" customWidth="1"/>
  </cols>
  <sheetData>
    <row r="3" spans="3:6" ht="12.75">
      <c r="C3" s="7" t="s">
        <v>33</v>
      </c>
      <c r="D3" s="29">
        <v>38169</v>
      </c>
      <c r="E3" s="30" t="s">
        <v>34</v>
      </c>
      <c r="F3" s="29">
        <v>38533</v>
      </c>
    </row>
    <row r="6" spans="4:11" ht="12.75">
      <c r="D6" s="9" t="s">
        <v>8</v>
      </c>
      <c r="E6" s="9" t="s">
        <v>10</v>
      </c>
      <c r="F6" s="9" t="s">
        <v>19</v>
      </c>
      <c r="G6" s="14" t="s">
        <v>11</v>
      </c>
      <c r="H6" s="9" t="s">
        <v>12</v>
      </c>
      <c r="I6" s="9" t="s">
        <v>9</v>
      </c>
      <c r="J6" s="9" t="s">
        <v>15</v>
      </c>
      <c r="K6" s="18" t="s">
        <v>22</v>
      </c>
    </row>
    <row r="7" spans="3:11" ht="12.75">
      <c r="C7" s="10" t="s">
        <v>0</v>
      </c>
      <c r="D7" s="13">
        <v>239.42</v>
      </c>
      <c r="E7" s="13"/>
      <c r="F7" s="13"/>
      <c r="G7" s="13"/>
      <c r="H7" s="13"/>
      <c r="I7" s="13"/>
      <c r="J7" s="13"/>
      <c r="K7" s="17">
        <f>SUM(D7:J7)</f>
        <v>239.42</v>
      </c>
    </row>
    <row r="8" spans="3:11" ht="12.75">
      <c r="C8" s="10" t="s">
        <v>16</v>
      </c>
      <c r="D8" s="13"/>
      <c r="E8" s="13"/>
      <c r="F8" s="13"/>
      <c r="G8" s="13"/>
      <c r="H8" s="13"/>
      <c r="I8" s="13"/>
      <c r="J8" s="13"/>
      <c r="K8" s="17">
        <f>SUM(D8:J8)</f>
        <v>0</v>
      </c>
    </row>
    <row r="9" spans="3:11" ht="12.75">
      <c r="C9" s="10" t="s">
        <v>20</v>
      </c>
      <c r="D9" s="13"/>
      <c r="E9" s="13"/>
      <c r="F9" s="13">
        <v>12</v>
      </c>
      <c r="G9" s="13"/>
      <c r="H9" s="13"/>
      <c r="I9" s="13"/>
      <c r="J9" s="13"/>
      <c r="K9" s="17">
        <f>SUM(D9:J9)</f>
        <v>12</v>
      </c>
    </row>
    <row r="10" spans="3:11" ht="12.75">
      <c r="C10" s="10" t="s">
        <v>18</v>
      </c>
      <c r="D10" s="13"/>
      <c r="E10" s="13"/>
      <c r="F10" s="13">
        <v>6</v>
      </c>
      <c r="G10" s="13"/>
      <c r="H10" s="13"/>
      <c r="I10" s="13"/>
      <c r="J10" s="13"/>
      <c r="K10" s="17">
        <f>SUM(D10:J10)</f>
        <v>6</v>
      </c>
    </row>
    <row r="11" spans="3:11" ht="12.75">
      <c r="C11" s="10" t="s">
        <v>6</v>
      </c>
      <c r="D11" s="13"/>
      <c r="E11" s="13">
        <v>40</v>
      </c>
      <c r="F11" s="13"/>
      <c r="G11" s="13"/>
      <c r="H11" s="13"/>
      <c r="I11" s="13"/>
      <c r="J11" s="13"/>
      <c r="K11" s="17">
        <f>SUM(D11:J11)</f>
        <v>40</v>
      </c>
    </row>
    <row r="12" spans="3:11" ht="12.75">
      <c r="C12" s="10" t="s">
        <v>5</v>
      </c>
      <c r="D12" s="13"/>
      <c r="E12" s="13">
        <v>5</v>
      </c>
      <c r="F12" s="13"/>
      <c r="G12" s="13">
        <v>50</v>
      </c>
      <c r="H12" s="13"/>
      <c r="I12" s="13"/>
      <c r="J12" s="13"/>
      <c r="K12" s="17">
        <f>SUM(D12:J12)</f>
        <v>55</v>
      </c>
    </row>
    <row r="13" spans="3:11" ht="12.75">
      <c r="C13" s="10" t="s">
        <v>3</v>
      </c>
      <c r="D13" s="13"/>
      <c r="E13" s="13"/>
      <c r="F13" s="13"/>
      <c r="G13" s="13"/>
      <c r="H13" s="13"/>
      <c r="I13" s="13"/>
      <c r="J13" s="13"/>
      <c r="K13" s="17">
        <f>SUM(D13:J13)</f>
        <v>0</v>
      </c>
    </row>
    <row r="14" spans="3:11" ht="12.75">
      <c r="C14" s="10" t="s">
        <v>17</v>
      </c>
      <c r="D14" s="13"/>
      <c r="E14" s="13"/>
      <c r="F14" s="13">
        <v>8</v>
      </c>
      <c r="G14" s="13"/>
      <c r="H14" s="13"/>
      <c r="I14" s="13"/>
      <c r="J14" s="13"/>
      <c r="K14" s="17">
        <f>SUM(D14:J14)</f>
        <v>8</v>
      </c>
    </row>
    <row r="15" spans="3:11" ht="12.75">
      <c r="C15" s="10" t="s">
        <v>21</v>
      </c>
      <c r="D15" s="13"/>
      <c r="E15" s="13"/>
      <c r="F15" s="13">
        <v>8</v>
      </c>
      <c r="G15" s="13"/>
      <c r="H15" s="13"/>
      <c r="I15" s="13"/>
      <c r="J15" s="13"/>
      <c r="K15" s="17">
        <f>SUM(D15:J15)</f>
        <v>8</v>
      </c>
    </row>
    <row r="16" spans="3:11" ht="12.75">
      <c r="C16" s="11" t="s">
        <v>2</v>
      </c>
      <c r="D16" s="13"/>
      <c r="E16" s="13">
        <v>56</v>
      </c>
      <c r="F16" s="13">
        <v>39</v>
      </c>
      <c r="G16" s="13"/>
      <c r="H16" s="13"/>
      <c r="I16" s="13"/>
      <c r="J16" s="13"/>
      <c r="K16" s="17">
        <f>SUM(D16:J16)</f>
        <v>95</v>
      </c>
    </row>
    <row r="17" spans="3:11" ht="12.75">
      <c r="C17" s="10" t="s">
        <v>4</v>
      </c>
      <c r="D17" s="13"/>
      <c r="E17" s="13"/>
      <c r="F17" s="13"/>
      <c r="G17" s="13"/>
      <c r="H17" s="13"/>
      <c r="I17" s="13"/>
      <c r="J17" s="13"/>
      <c r="K17" s="17">
        <f>SUM(D17:J17)</f>
        <v>0</v>
      </c>
    </row>
    <row r="18" spans="3:11" ht="12.75">
      <c r="C18" s="10" t="s">
        <v>7</v>
      </c>
      <c r="D18" s="13"/>
      <c r="E18" s="13"/>
      <c r="F18" s="13"/>
      <c r="G18" s="13"/>
      <c r="H18" s="13"/>
      <c r="I18" s="13"/>
      <c r="J18" s="13">
        <v>500</v>
      </c>
      <c r="K18" s="17">
        <f>SUM(D18:J18)</f>
        <v>500</v>
      </c>
    </row>
    <row r="19" spans="3:11" ht="12.75">
      <c r="C19" s="10" t="s">
        <v>1</v>
      </c>
      <c r="D19" s="13">
        <v>43.92</v>
      </c>
      <c r="E19" s="13">
        <v>35</v>
      </c>
      <c r="F19" s="13"/>
      <c r="G19" s="13"/>
      <c r="H19" s="13">
        <v>20</v>
      </c>
      <c r="I19" s="13"/>
      <c r="J19" s="13"/>
      <c r="K19" s="17">
        <f>SUM(D19:J19)</f>
        <v>98.92</v>
      </c>
    </row>
    <row r="20" spans="3:11" ht="12.75">
      <c r="C20" s="7" t="s">
        <v>22</v>
      </c>
      <c r="D20" s="17">
        <f>SUM(D7:D19)</f>
        <v>283.34</v>
      </c>
      <c r="E20" s="17">
        <f aca="true" t="shared" si="0" ref="E20:J20">SUM(E7:E19)</f>
        <v>136</v>
      </c>
      <c r="F20" s="17">
        <f>SUM(F7:F19)</f>
        <v>73</v>
      </c>
      <c r="G20" s="17">
        <f t="shared" si="0"/>
        <v>50</v>
      </c>
      <c r="H20" s="17">
        <f t="shared" si="0"/>
        <v>20</v>
      </c>
      <c r="I20" s="17">
        <f>SUM(I7:I19)</f>
        <v>0</v>
      </c>
      <c r="J20" s="17">
        <f t="shared" si="0"/>
        <v>500</v>
      </c>
      <c r="K20" s="17">
        <f>SUM(D7:J19)</f>
        <v>1062.34</v>
      </c>
    </row>
    <row r="21" ht="12.75">
      <c r="C21" s="1"/>
    </row>
    <row r="24" ht="12.75">
      <c r="C24" s="16" t="s">
        <v>13</v>
      </c>
    </row>
    <row r="25" ht="12.75">
      <c r="C25" s="15" t="s">
        <v>14</v>
      </c>
    </row>
    <row r="28" ht="12.75">
      <c r="C28" s="4"/>
    </row>
    <row r="29" ht="12.75">
      <c r="C29"/>
    </row>
    <row r="30" ht="12.75">
      <c r="C30" s="4"/>
    </row>
    <row r="31" ht="12.75">
      <c r="C31"/>
    </row>
    <row r="32" ht="12.75">
      <c r="C32" s="4"/>
    </row>
    <row r="33" ht="12.75">
      <c r="C33"/>
    </row>
    <row r="34" ht="12.75">
      <c r="C34" s="4"/>
    </row>
  </sheetData>
  <printOptions/>
  <pageMargins left="0.25" right="0.25" top="0.23" bottom="0.25" header="0.34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38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2.140625" style="21" customWidth="1"/>
    <col min="2" max="2" width="2.7109375" style="21" customWidth="1"/>
    <col min="3" max="3" width="22.7109375" style="3" customWidth="1"/>
    <col min="4" max="7" width="10.57421875" style="19" customWidth="1"/>
    <col min="8" max="8" width="13.28125" style="20" customWidth="1"/>
    <col min="9" max="13" width="10.57421875" style="19" customWidth="1"/>
    <col min="14" max="14" width="10.57421875" style="20" customWidth="1"/>
    <col min="15" max="16384" width="7.8515625" style="21" customWidth="1"/>
  </cols>
  <sheetData>
    <row r="3" spans="3:6" ht="12.75">
      <c r="C3" s="7" t="s">
        <v>33</v>
      </c>
      <c r="D3" s="29">
        <v>38534</v>
      </c>
      <c r="E3" s="30" t="s">
        <v>34</v>
      </c>
      <c r="F3" s="29">
        <v>38898</v>
      </c>
    </row>
    <row r="6" spans="4:14" ht="12.75">
      <c r="D6" s="9" t="s">
        <v>8</v>
      </c>
      <c r="E6" s="9" t="s">
        <v>10</v>
      </c>
      <c r="F6" s="9" t="s">
        <v>19</v>
      </c>
      <c r="G6" s="9" t="s">
        <v>23</v>
      </c>
      <c r="H6" s="14" t="s">
        <v>11</v>
      </c>
      <c r="I6" s="9" t="s">
        <v>12</v>
      </c>
      <c r="J6" s="9" t="s">
        <v>9</v>
      </c>
      <c r="K6" s="9" t="s">
        <v>26</v>
      </c>
      <c r="L6" s="9" t="s">
        <v>27</v>
      </c>
      <c r="M6" s="9" t="s">
        <v>15</v>
      </c>
      <c r="N6" s="18" t="s">
        <v>22</v>
      </c>
    </row>
    <row r="7" spans="3:14" ht="12.75">
      <c r="C7" s="10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17">
        <f aca="true" t="shared" si="0" ref="N7:N20">SUM(D7:M7)</f>
        <v>0</v>
      </c>
    </row>
    <row r="8" spans="3:14" ht="12.75">
      <c r="C8" s="10" t="s">
        <v>16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17">
        <f t="shared" si="0"/>
        <v>0</v>
      </c>
    </row>
    <row r="9" spans="3:14" ht="12.75">
      <c r="C9" s="10" t="s">
        <v>20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17">
        <f t="shared" si="0"/>
        <v>0</v>
      </c>
    </row>
    <row r="10" spans="3:14" ht="12.75">
      <c r="C10" s="10" t="s">
        <v>18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7">
        <f t="shared" si="0"/>
        <v>0</v>
      </c>
    </row>
    <row r="11" spans="3:14" ht="12.75">
      <c r="C11" s="10" t="s">
        <v>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7">
        <f t="shared" si="0"/>
        <v>0</v>
      </c>
    </row>
    <row r="12" spans="3:14" ht="12.75">
      <c r="C12" s="10" t="s">
        <v>25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7"/>
    </row>
    <row r="13" spans="3:14" ht="12.75">
      <c r="C13" s="10" t="s">
        <v>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7">
        <f t="shared" si="0"/>
        <v>0</v>
      </c>
    </row>
    <row r="14" spans="3:14" ht="12.75">
      <c r="C14" s="10" t="s">
        <v>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7">
        <f t="shared" si="0"/>
        <v>0</v>
      </c>
    </row>
    <row r="15" spans="3:14" ht="12.75">
      <c r="C15" s="10" t="s">
        <v>17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7">
        <f t="shared" si="0"/>
        <v>0</v>
      </c>
    </row>
    <row r="16" spans="3:14" ht="12.75">
      <c r="C16" s="10" t="s">
        <v>21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7">
        <f t="shared" si="0"/>
        <v>0</v>
      </c>
    </row>
    <row r="17" spans="3:14" ht="12.75">
      <c r="C17" s="11" t="s">
        <v>2</v>
      </c>
      <c r="D17" s="22"/>
      <c r="E17" s="22"/>
      <c r="F17" s="22"/>
      <c r="G17" s="22"/>
      <c r="H17" s="22"/>
      <c r="I17" s="22"/>
      <c r="J17" s="22">
        <v>50</v>
      </c>
      <c r="K17" s="22"/>
      <c r="L17" s="22"/>
      <c r="M17" s="22"/>
      <c r="N17" s="17">
        <f t="shared" si="0"/>
        <v>50</v>
      </c>
    </row>
    <row r="18" spans="3:14" ht="12.75">
      <c r="C18" s="10" t="s">
        <v>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7">
        <f t="shared" si="0"/>
        <v>0</v>
      </c>
    </row>
    <row r="19" spans="3:14" ht="12.75">
      <c r="C19" s="10" t="s">
        <v>7</v>
      </c>
      <c r="D19" s="22"/>
      <c r="E19" s="22"/>
      <c r="F19" s="22"/>
      <c r="G19" s="22"/>
      <c r="H19" s="22"/>
      <c r="I19" s="22"/>
      <c r="J19" s="22"/>
      <c r="K19" s="22"/>
      <c r="L19" s="22"/>
      <c r="M19" s="22">
        <v>500</v>
      </c>
      <c r="N19" s="17">
        <f t="shared" si="0"/>
        <v>500</v>
      </c>
    </row>
    <row r="20" spans="3:14" ht="12.75">
      <c r="C20" s="10" t="s">
        <v>1</v>
      </c>
      <c r="D20" s="22"/>
      <c r="E20" s="22"/>
      <c r="F20" s="22"/>
      <c r="G20" s="22"/>
      <c r="H20" s="22"/>
      <c r="I20" s="22">
        <v>20</v>
      </c>
      <c r="J20" s="22"/>
      <c r="K20" s="22"/>
      <c r="L20" s="22"/>
      <c r="M20" s="22"/>
      <c r="N20" s="17">
        <f t="shared" si="0"/>
        <v>20</v>
      </c>
    </row>
    <row r="21" spans="3:14" ht="12.75">
      <c r="C21" s="7" t="s">
        <v>22</v>
      </c>
      <c r="D21" s="17">
        <f>SUM(D7:D20)</f>
        <v>0</v>
      </c>
      <c r="E21" s="17">
        <f>SUM(E7:E20)</f>
        <v>0</v>
      </c>
      <c r="F21" s="17">
        <f>SUM(F7:F20)</f>
        <v>0</v>
      </c>
      <c r="G21" s="17">
        <f>SUM(G7:G20)</f>
        <v>0</v>
      </c>
      <c r="H21" s="17">
        <f>SUM(H7:H20)</f>
        <v>0</v>
      </c>
      <c r="I21" s="17">
        <f>SUM(I7:I20)</f>
        <v>20</v>
      </c>
      <c r="J21" s="17">
        <f>SUM(J7:J20)</f>
        <v>50</v>
      </c>
      <c r="K21" s="17">
        <f>SUM(K7:K20)</f>
        <v>0</v>
      </c>
      <c r="L21" s="17">
        <f>SUM(L7:L20)</f>
        <v>0</v>
      </c>
      <c r="M21" s="17">
        <f>SUM(M7:M20)</f>
        <v>500</v>
      </c>
      <c r="N21" s="17">
        <f>SUM(D7:M20)</f>
        <v>570</v>
      </c>
    </row>
    <row r="22" ht="12.75">
      <c r="C22" s="1"/>
    </row>
    <row r="25" ht="12.75">
      <c r="C25" s="23" t="s">
        <v>24</v>
      </c>
    </row>
    <row r="28" ht="12.75">
      <c r="C28" s="16" t="s">
        <v>13</v>
      </c>
    </row>
    <row r="29" ht="12.75">
      <c r="C29" s="15" t="s">
        <v>14</v>
      </c>
    </row>
    <row r="32" ht="12.75">
      <c r="C32" s="4"/>
    </row>
    <row r="33" ht="12.75">
      <c r="C33"/>
    </row>
    <row r="34" ht="12.75">
      <c r="C34" s="4"/>
    </row>
    <row r="35" ht="12.75">
      <c r="C35"/>
    </row>
    <row r="36" ht="12.75">
      <c r="C36" s="4"/>
    </row>
    <row r="37" ht="12.75">
      <c r="C37"/>
    </row>
    <row r="38" ht="12.75">
      <c r="C38" s="4"/>
    </row>
  </sheetData>
  <printOptions/>
  <pageMargins left="0.25" right="0.25" top="0.23" bottom="0.25" header="0.34" footer="0.5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9"/>
  <sheetViews>
    <sheetView showGridLines="0" tabSelected="1" workbookViewId="0" topLeftCell="A1">
      <selection activeCell="M7" sqref="M7:N8"/>
    </sheetView>
  </sheetViews>
  <sheetFormatPr defaultColWidth="9.140625" defaultRowHeight="12.75"/>
  <cols>
    <col min="1" max="1" width="3.7109375" style="0" customWidth="1"/>
    <col min="2" max="2" width="4.28125" style="0" customWidth="1"/>
  </cols>
  <sheetData>
    <row r="3" ht="12.75">
      <c r="D3" s="8" t="s">
        <v>30</v>
      </c>
    </row>
    <row r="5" spans="4:11" ht="12.75">
      <c r="D5" s="11">
        <v>1999</v>
      </c>
      <c r="E5" s="11">
        <v>2000</v>
      </c>
      <c r="F5" s="11">
        <v>2001</v>
      </c>
      <c r="G5" s="11">
        <v>2002</v>
      </c>
      <c r="H5" s="11">
        <v>2003</v>
      </c>
      <c r="I5" s="11">
        <v>2004</v>
      </c>
      <c r="J5" s="11">
        <v>2005</v>
      </c>
      <c r="K5" s="11">
        <v>2006</v>
      </c>
    </row>
    <row r="6" spans="3:12" ht="12.75">
      <c r="C6" s="11" t="s">
        <v>28</v>
      </c>
      <c r="D6" s="25">
        <v>38.42</v>
      </c>
      <c r="E6" s="25">
        <v>78.33</v>
      </c>
      <c r="F6" s="25">
        <v>110.83</v>
      </c>
      <c r="G6" s="25">
        <v>206</v>
      </c>
      <c r="H6" s="25">
        <v>362.75</v>
      </c>
      <c r="I6" s="25">
        <v>245.33</v>
      </c>
      <c r="J6" s="24"/>
      <c r="K6" s="24"/>
      <c r="L6" s="27">
        <f>SUM(D6:K6)</f>
        <v>1041.6599999999999</v>
      </c>
    </row>
    <row r="7" spans="3:14" ht="12.75">
      <c r="C7" s="11" t="s">
        <v>29</v>
      </c>
      <c r="D7" s="25">
        <v>102.75</v>
      </c>
      <c r="E7" s="25">
        <v>165.58</v>
      </c>
      <c r="F7" s="25">
        <v>148.92</v>
      </c>
      <c r="G7" s="25">
        <v>116.42</v>
      </c>
      <c r="H7" s="25">
        <v>227.25</v>
      </c>
      <c r="I7" s="25">
        <v>55.83</v>
      </c>
      <c r="J7" s="24"/>
      <c r="K7" s="24"/>
      <c r="L7" s="27">
        <f>SUM(D7:K7)</f>
        <v>816.75</v>
      </c>
      <c r="M7">
        <f>COUNTA(D7:I7)</f>
        <v>6</v>
      </c>
      <c r="N7" t="s">
        <v>31</v>
      </c>
    </row>
    <row r="8" spans="4:14" ht="12.75">
      <c r="D8" s="28">
        <f>SUM(D6:D7)</f>
        <v>141.17000000000002</v>
      </c>
      <c r="E8" s="28">
        <f>SUM(E6:E7)</f>
        <v>243.91000000000003</v>
      </c>
      <c r="F8" s="28">
        <f>SUM(F6:F7)</f>
        <v>259.75</v>
      </c>
      <c r="G8" s="28">
        <f>SUM(G6:G7)</f>
        <v>322.42</v>
      </c>
      <c r="H8" s="28">
        <f>SUM(H6:H7)</f>
        <v>590</v>
      </c>
      <c r="I8" s="28">
        <f>SUM(I6:I7)</f>
        <v>301.16</v>
      </c>
      <c r="J8" s="28">
        <f>SUM(J6:J7)</f>
        <v>0</v>
      </c>
      <c r="K8" s="28">
        <f>SUM(K6:K7)</f>
        <v>0</v>
      </c>
      <c r="L8" s="27">
        <f>SUM(D6:K7)</f>
        <v>1858.4099999999999</v>
      </c>
      <c r="M8" s="26">
        <f>L8/M7</f>
        <v>309.73499999999996</v>
      </c>
      <c r="N8" t="s">
        <v>32</v>
      </c>
    </row>
    <row r="9" ht="12.75">
      <c r="L9" s="12"/>
    </row>
  </sheetData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Kaprielian</dc:creator>
  <cp:keywords/>
  <dc:description/>
  <cp:lastModifiedBy>Mark Kaprielian</cp:lastModifiedBy>
  <cp:lastPrinted>2005-08-13T20:53:42Z</cp:lastPrinted>
  <dcterms:created xsi:type="dcterms:W3CDTF">2004-11-12T19:55:00Z</dcterms:created>
  <dcterms:modified xsi:type="dcterms:W3CDTF">2005-08-13T20:55:51Z</dcterms:modified>
  <cp:category/>
  <cp:version/>
  <cp:contentType/>
  <cp:contentStatus/>
</cp:coreProperties>
</file>